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1-2022\"/>
    </mc:Choice>
  </mc:AlternateContent>
  <xr:revisionPtr revIDLastSave="0" documentId="13_ncr:1_{40EE4C80-7844-422D-A59A-D6EE03BC0596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<sst xmlns="http://schemas.openxmlformats.org/spreadsheetml/2006/main" count="80" uniqueCount="69">
  <si>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</si>
  <si>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</si>
  <si>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</si>
  <si>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</si>
  <si>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</si>
  <si>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</si>
  <si>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</si>
  <si>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</si>
  <si>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</si>
  <si>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</si>
  <si>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</si>
  <si>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</si>
  <si>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</si>
  <si>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</si>
  <si>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</si>
  <si>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</si>
  <si>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</si>
  <si>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</si>
  <si>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</si>
  <si>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</si>
  <si>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</si>
  <si>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</si>
  <si>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</si>
  <si>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</si>
  <si>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</si>
  <si>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</si>
  <si>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</si>
  <si>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</si>
  <si>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</si>
  <si>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</si>
  <si>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</si>
  <si>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</si>
  <si>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</si>
  <si>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</si>
  <si>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</si>
  <si>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</si>
  <si>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</si>
  <si>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</si>
  <si>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</si>
  <si>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</si>
  <si>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</si>
  <si>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</si>
  <si>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</si>
  <si>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</si>
  <si>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</si>
  <si>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</si>
  <si>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</si>
  <si>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</si>
  <si>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</si>
  <si>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</si>
  <si>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</si>
  <si>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</si>
  <si>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</si>
  <si>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</si>
  <si>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</si>
  <si>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</si>
  <si>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</si>
  <si>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</si>
  <si>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</si>
  <si>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</si>
  <si>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</si>
  <si>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</si>
  <si>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</si>
  <si>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</si>
  <si>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</si>
  <si>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Inscrire votre nom</t>
  </si>
  <si>
    <t>Comité exécutif</t>
  </si>
  <si>
    <t>22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</si>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</sst>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782955</xdr:colOff>
      <xdr:row>4</xdr:row>
      <xdr:rowOff>167640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E19" sqref="E19:H19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146"/>
      <c r="AR1" s="146"/>
      <c r="AS1" s="146"/>
      <c r="AT1" s="146"/>
      <c r="AU1" s="146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299850.9717733736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146"/>
      <c r="AR2" s="146"/>
      <c r="AS2" s="146"/>
      <c r="AT2" s="146"/>
      <c r="AU2" s="146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147" t="s">
        <v>14</v>
      </c>
      <c r="I3" s="148"/>
      <c r="J3" s="148"/>
      <c r="K3" s="148"/>
      <c r="L3" s="148"/>
      <c r="M3" s="1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146"/>
      <c r="AR3" s="146"/>
      <c r="AS3" s="146"/>
      <c r="AT3" s="146"/>
      <c r="AU3" s="146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148"/>
      <c r="I4" s="148"/>
      <c r="J4" s="148"/>
      <c r="K4" s="148"/>
      <c r="L4" s="148"/>
      <c r="M4" s="148"/>
      <c r="N4" s="15"/>
      <c r="O4" s="149" t="s">
        <v>15</v>
      </c>
      <c r="P4" s="150"/>
      <c r="Q4" s="150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153"/>
      <c r="AJ4" s="154"/>
      <c r="AK4" s="154"/>
      <c r="AM4" s="5"/>
      <c r="AN4" s="5"/>
      <c r="AO4" s="5"/>
      <c r="AP4" s="5"/>
      <c r="AQ4" s="146"/>
      <c r="AR4" s="146"/>
      <c r="AS4" s="146"/>
      <c r="AT4" s="146"/>
      <c r="AU4" s="146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148"/>
      <c r="I5" s="148"/>
      <c r="J5" s="148"/>
      <c r="K5" s="148"/>
      <c r="L5" s="148"/>
      <c r="M5" s="148"/>
      <c r="N5" s="15"/>
      <c r="O5" s="151"/>
      <c r="P5" s="152"/>
      <c r="Q5" s="152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146"/>
      <c r="AR5" s="146"/>
      <c r="AS5" s="146"/>
      <c r="AT5" s="146"/>
      <c r="AU5" s="146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148"/>
      <c r="I6" s="148"/>
      <c r="J6" s="148"/>
      <c r="K6" s="148"/>
      <c r="L6" s="148"/>
      <c r="M6" s="148"/>
      <c r="N6" s="15"/>
      <c r="O6" s="151"/>
      <c r="P6" s="152"/>
      <c r="Q6" s="152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146"/>
      <c r="AR6" s="146"/>
      <c r="AS6" s="146"/>
      <c r="AT6" s="146"/>
      <c r="AU6" s="146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146"/>
      <c r="AR7" s="146"/>
      <c r="AS7" s="146"/>
      <c r="AT7" s="146"/>
      <c r="AU7" s="146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55" t="s">
        <v>20</v>
      </c>
      <c r="L8" s="156"/>
      <c r="M8" s="157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146"/>
      <c r="AR8" s="146"/>
      <c r="AS8" s="146"/>
      <c r="AT8" s="146"/>
      <c r="AU8" s="146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158" t="s">
        <v>65</v>
      </c>
      <c r="H9" s="158"/>
      <c r="I9" s="158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146"/>
      <c r="AR9" s="146"/>
      <c r="AS9" s="146"/>
      <c r="AT9" s="146"/>
      <c r="AU9" s="146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149" t="s">
        <v>24</v>
      </c>
      <c r="P10" s="150"/>
      <c r="Q10" s="150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146"/>
      <c r="AR10" s="146"/>
      <c r="AS10" s="146"/>
      <c r="AT10" s="146"/>
      <c r="AU10" s="146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161" t="s">
        <v>27</v>
      </c>
      <c r="H11" s="162"/>
      <c r="I11" s="162"/>
      <c r="J11" s="44"/>
      <c r="K11" s="52"/>
      <c r="L11" s="53"/>
      <c r="M11" s="54"/>
      <c r="N11" s="48"/>
      <c r="O11" s="151"/>
      <c r="P11" s="152"/>
      <c r="Q11" s="152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146"/>
      <c r="AR11" s="146"/>
      <c r="AS11" s="146"/>
      <c r="AT11" s="146"/>
      <c r="AU11" s="146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159"/>
      <c r="P12" s="160"/>
      <c r="Q12" s="160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146"/>
      <c r="AR12" s="146"/>
      <c r="AS12" s="146"/>
      <c r="AT12" s="146"/>
      <c r="AU12" s="146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146"/>
      <c r="AR13" s="146"/>
      <c r="AS13" s="146"/>
      <c r="AT13" s="146"/>
      <c r="AU13" s="146"/>
      <c r="AV13" s="6"/>
      <c r="AW13" s="6"/>
      <c r="AX13" s="6"/>
      <c r="AY13" s="6"/>
      <c r="AZ13" s="6"/>
    </row>
    <row r="14" spans="1:52" ht="15" customHeight="1" thickBot="1" x14ac:dyDescent="0.3">
      <c r="O14" s="163"/>
      <c r="P14" s="163"/>
      <c r="Q14" s="163"/>
      <c r="R14" s="163"/>
      <c r="S14" s="163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146"/>
      <c r="AR14" s="146"/>
      <c r="AS14" s="146"/>
      <c r="AT14" s="146"/>
      <c r="AU14" s="146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44684</v>
      </c>
      <c r="O15" s="72" t="s">
        <v>32</v>
      </c>
      <c r="P15" s="73"/>
      <c r="Q15" s="74">
        <v>0.43</v>
      </c>
      <c r="R15" s="166"/>
      <c r="S15" s="166"/>
      <c r="T15" s="166"/>
      <c r="U15" s="166"/>
      <c r="V15" s="166"/>
      <c r="W15" s="166"/>
      <c r="X15" s="166"/>
      <c r="Y15" s="164"/>
      <c r="Z15" s="164"/>
      <c r="AA15" s="164"/>
      <c r="AB15" s="164"/>
      <c r="AC15" s="164"/>
      <c r="AD15" s="164"/>
      <c r="AE15" s="164"/>
      <c r="AF15" s="164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146"/>
      <c r="AR15" s="146"/>
      <c r="AS15" s="146"/>
      <c r="AT15" s="146"/>
      <c r="AU15" s="146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67"/>
      <c r="P16" s="167"/>
      <c r="Q16" s="167"/>
      <c r="R16" s="166"/>
      <c r="S16" s="166"/>
      <c r="T16" s="166"/>
      <c r="U16" s="166"/>
      <c r="V16" s="166"/>
      <c r="W16" s="166"/>
      <c r="X16" s="166"/>
      <c r="Y16" s="165"/>
      <c r="Z16" s="165"/>
      <c r="AA16" s="165"/>
      <c r="AB16" s="165"/>
      <c r="AC16" s="165"/>
      <c r="AD16" s="165"/>
      <c r="AE16" s="165"/>
      <c r="AF16" s="165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146"/>
      <c r="AR16" s="146"/>
      <c r="AS16" s="146"/>
      <c r="AT16" s="146"/>
      <c r="AU16" s="146"/>
      <c r="AV16" s="6"/>
      <c r="AW16" s="6"/>
      <c r="AX16" s="6"/>
      <c r="AY16" s="6"/>
      <c r="AZ16" s="6"/>
    </row>
    <row r="17" spans="1:52" s="75" customFormat="1" ht="24.9" customHeight="1" x14ac:dyDescent="0.3">
      <c r="B17" s="184" t="s">
        <v>33</v>
      </c>
      <c r="C17" s="185"/>
      <c r="D17" s="186"/>
      <c r="E17" s="190" t="s">
        <v>34</v>
      </c>
      <c r="F17" s="191"/>
      <c r="G17" s="191"/>
      <c r="H17" s="192"/>
      <c r="I17" s="196" t="s">
        <v>35</v>
      </c>
      <c r="J17" s="191"/>
      <c r="K17" s="191"/>
      <c r="L17" s="192"/>
      <c r="M17" s="197" t="s">
        <v>36</v>
      </c>
      <c r="N17" s="198"/>
      <c r="O17" s="190" t="s">
        <v>37</v>
      </c>
      <c r="P17" s="201"/>
      <c r="Q17" s="204" t="s">
        <v>38</v>
      </c>
      <c r="R17" s="190" t="s">
        <v>39</v>
      </c>
      <c r="S17" s="190" t="s">
        <v>40</v>
      </c>
      <c r="T17" s="213" t="s">
        <v>41</v>
      </c>
      <c r="U17" s="190" t="s">
        <v>42</v>
      </c>
      <c r="V17" s="214"/>
      <c r="W17" s="214"/>
      <c r="X17" s="201"/>
      <c r="Y17" s="217" t="s">
        <v>43</v>
      </c>
      <c r="Z17" s="214"/>
      <c r="AA17" s="201"/>
      <c r="AB17" s="218" t="s">
        <v>44</v>
      </c>
      <c r="AC17" s="76" t="s">
        <v>45</v>
      </c>
      <c r="AD17" s="76" t="s">
        <v>46</v>
      </c>
      <c r="AE17" s="76" t="s">
        <v>47</v>
      </c>
      <c r="AF17" s="219" t="s">
        <v>48</v>
      </c>
      <c r="AI17" s="168" t="s">
        <v>49</v>
      </c>
      <c r="AJ17" s="205" t="s">
        <v>50</v>
      </c>
      <c r="AK17" s="168" t="s">
        <v>51</v>
      </c>
      <c r="AL17" s="77"/>
      <c r="AM17" s="77"/>
      <c r="AN17" s="77"/>
      <c r="AO17" s="77"/>
      <c r="AP17" s="77"/>
      <c r="AQ17" s="146"/>
      <c r="AR17" s="146"/>
      <c r="AS17" s="146"/>
      <c r="AT17" s="146"/>
      <c r="AU17" s="146"/>
      <c r="AV17" s="78"/>
      <c r="AW17" s="78"/>
      <c r="AX17" s="78"/>
      <c r="AY17" s="78"/>
      <c r="AZ17" s="78"/>
    </row>
    <row r="18" spans="1:52" s="75" customFormat="1" ht="28.5" customHeight="1" x14ac:dyDescent="0.3">
      <c r="B18" s="187"/>
      <c r="C18" s="188"/>
      <c r="D18" s="189"/>
      <c r="E18" s="193"/>
      <c r="F18" s="194"/>
      <c r="G18" s="194"/>
      <c r="H18" s="195"/>
      <c r="I18" s="207" t="s">
        <v>52</v>
      </c>
      <c r="J18" s="208"/>
      <c r="K18" s="207" t="s">
        <v>53</v>
      </c>
      <c r="L18" s="209"/>
      <c r="M18" s="199"/>
      <c r="N18" s="200"/>
      <c r="O18" s="202"/>
      <c r="P18" s="203"/>
      <c r="Q18" s="204"/>
      <c r="R18" s="202"/>
      <c r="S18" s="202"/>
      <c r="T18" s="213"/>
      <c r="U18" s="215"/>
      <c r="V18" s="216"/>
      <c r="W18" s="216"/>
      <c r="X18" s="203"/>
      <c r="Y18" s="216"/>
      <c r="Z18" s="216"/>
      <c r="AA18" s="203"/>
      <c r="AB18" s="218"/>
      <c r="AC18" s="210" t="s">
        <v>54</v>
      </c>
      <c r="AD18" s="211"/>
      <c r="AE18" s="212"/>
      <c r="AF18" s="219"/>
      <c r="AI18" s="169"/>
      <c r="AJ18" s="206"/>
      <c r="AK18" s="169"/>
      <c r="AL18" s="77"/>
      <c r="AM18" s="77"/>
      <c r="AN18" s="77"/>
      <c r="AO18" s="77"/>
      <c r="AP18" s="77"/>
      <c r="AQ18" s="146"/>
      <c r="AR18" s="146"/>
      <c r="AS18" s="146"/>
      <c r="AT18" s="146"/>
      <c r="AU18" s="146"/>
      <c r="AV18" s="78"/>
      <c r="AW18" s="78"/>
      <c r="AX18" s="78"/>
      <c r="AY18" s="78"/>
      <c r="AZ18" s="78"/>
    </row>
    <row r="19" spans="1:52" ht="54.9" customHeight="1" x14ac:dyDescent="0.25">
      <c r="B19" s="79" t="s">
        <v>67</v>
      </c>
      <c r="C19" s="79" t="s">
        <v>68</v>
      </c>
      <c r="D19" s="80" t="s">
        <v>68</v>
      </c>
      <c r="E19" s="173" t="s">
        <v>66</v>
      </c>
      <c r="F19" s="174"/>
      <c r="G19" s="174"/>
      <c r="H19" s="175"/>
      <c r="I19" s="176"/>
      <c r="J19" s="177"/>
      <c r="K19" s="176"/>
      <c r="L19" s="177"/>
      <c r="M19" s="178">
        <v>10001</v>
      </c>
      <c r="N19" s="179"/>
      <c r="O19" s="180"/>
      <c r="P19" s="181"/>
      <c r="Q19" s="81">
        <f>O19*$Q$15</f>
        <v>0</v>
      </c>
      <c r="R19" s="82">
        <v>50</v>
      </c>
      <c r="S19" s="83"/>
      <c r="T19" s="84"/>
      <c r="U19" s="176"/>
      <c r="V19" s="182"/>
      <c r="W19" s="183"/>
      <c r="X19" s="179"/>
      <c r="Y19" s="170"/>
      <c r="Z19" s="171"/>
      <c r="AA19" s="172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146"/>
      <c r="AR19" s="146"/>
      <c r="AS19" s="146"/>
      <c r="AT19" s="146"/>
      <c r="AU19" s="146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173"/>
      <c r="F20" s="174"/>
      <c r="G20" s="174"/>
      <c r="H20" s="175"/>
      <c r="I20" s="176"/>
      <c r="J20" s="177"/>
      <c r="K20" s="176"/>
      <c r="L20" s="177"/>
      <c r="M20" s="178"/>
      <c r="N20" s="179"/>
      <c r="O20" s="180"/>
      <c r="P20" s="181"/>
      <c r="Q20" s="81">
        <f t="shared" ref="Q20:Q25" si="1">O20*$Q$15</f>
        <v>0</v>
      </c>
      <c r="R20" s="82"/>
      <c r="S20" s="83"/>
      <c r="T20" s="84"/>
      <c r="U20" s="176"/>
      <c r="V20" s="182"/>
      <c r="W20" s="183"/>
      <c r="X20" s="179"/>
      <c r="Y20" s="170"/>
      <c r="Z20" s="171"/>
      <c r="AA20" s="172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146"/>
      <c r="AR20" s="146"/>
      <c r="AS20" s="146"/>
      <c r="AT20" s="146"/>
      <c r="AU20" s="146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173"/>
      <c r="F21" s="174"/>
      <c r="G21" s="174"/>
      <c r="H21" s="175"/>
      <c r="I21" s="176"/>
      <c r="J21" s="177"/>
      <c r="K21" s="176"/>
      <c r="L21" s="177"/>
      <c r="M21" s="178"/>
      <c r="N21" s="179"/>
      <c r="O21" s="180"/>
      <c r="P21" s="181"/>
      <c r="Q21" s="81">
        <f t="shared" si="1"/>
        <v>0</v>
      </c>
      <c r="R21" s="82"/>
      <c r="S21" s="83"/>
      <c r="T21" s="84"/>
      <c r="U21" s="176"/>
      <c r="V21" s="182"/>
      <c r="W21" s="183"/>
      <c r="X21" s="179"/>
      <c r="Y21" s="170"/>
      <c r="Z21" s="171"/>
      <c r="AA21" s="172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146"/>
      <c r="AR21" s="146"/>
      <c r="AS21" s="146"/>
      <c r="AT21" s="146"/>
      <c r="AU21" s="146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173"/>
      <c r="F22" s="174"/>
      <c r="G22" s="174"/>
      <c r="H22" s="175"/>
      <c r="I22" s="176"/>
      <c r="J22" s="177"/>
      <c r="K22" s="176"/>
      <c r="L22" s="177"/>
      <c r="M22" s="178"/>
      <c r="N22" s="179"/>
      <c r="O22" s="180"/>
      <c r="P22" s="181"/>
      <c r="Q22" s="81">
        <f t="shared" si="1"/>
        <v>0</v>
      </c>
      <c r="R22" s="82"/>
      <c r="S22" s="83"/>
      <c r="T22" s="84"/>
      <c r="U22" s="176"/>
      <c r="V22" s="182"/>
      <c r="W22" s="183"/>
      <c r="X22" s="179"/>
      <c r="Y22" s="170"/>
      <c r="Z22" s="171"/>
      <c r="AA22" s="172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146"/>
      <c r="AR22" s="146"/>
      <c r="AS22" s="146"/>
      <c r="AT22" s="146"/>
      <c r="AU22" s="146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173"/>
      <c r="F23" s="174"/>
      <c r="G23" s="174"/>
      <c r="H23" s="175"/>
      <c r="I23" s="176"/>
      <c r="J23" s="177"/>
      <c r="K23" s="176"/>
      <c r="L23" s="177"/>
      <c r="M23" s="178"/>
      <c r="N23" s="179"/>
      <c r="O23" s="180"/>
      <c r="P23" s="181"/>
      <c r="Q23" s="81">
        <f t="shared" si="1"/>
        <v>0</v>
      </c>
      <c r="R23" s="82"/>
      <c r="S23" s="83"/>
      <c r="T23" s="84"/>
      <c r="U23" s="176"/>
      <c r="V23" s="182"/>
      <c r="W23" s="183"/>
      <c r="X23" s="179"/>
      <c r="Y23" s="170"/>
      <c r="Z23" s="171"/>
      <c r="AA23" s="172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146"/>
      <c r="AR23" s="146"/>
      <c r="AS23" s="146"/>
      <c r="AT23" s="146"/>
      <c r="AU23" s="146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173"/>
      <c r="F24" s="220"/>
      <c r="G24" s="220"/>
      <c r="H24" s="221"/>
      <c r="I24" s="176"/>
      <c r="J24" s="177"/>
      <c r="K24" s="176"/>
      <c r="L24" s="177"/>
      <c r="M24" s="178"/>
      <c r="N24" s="179"/>
      <c r="O24" s="180"/>
      <c r="P24" s="181"/>
      <c r="Q24" s="81">
        <f t="shared" si="1"/>
        <v>0</v>
      </c>
      <c r="R24" s="82"/>
      <c r="S24" s="83"/>
      <c r="T24" s="84"/>
      <c r="U24" s="176"/>
      <c r="V24" s="182"/>
      <c r="W24" s="183"/>
      <c r="X24" s="179"/>
      <c r="Y24" s="170"/>
      <c r="Z24" s="171"/>
      <c r="AA24" s="172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146"/>
      <c r="AR24" s="146"/>
      <c r="AS24" s="146"/>
      <c r="AT24" s="146"/>
      <c r="AU24" s="146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173"/>
      <c r="F25" s="174"/>
      <c r="G25" s="174"/>
      <c r="H25" s="175"/>
      <c r="I25" s="176"/>
      <c r="J25" s="177"/>
      <c r="K25" s="176"/>
      <c r="L25" s="177"/>
      <c r="M25" s="178"/>
      <c r="N25" s="179"/>
      <c r="O25" s="180"/>
      <c r="P25" s="181"/>
      <c r="Q25" s="81">
        <f t="shared" si="1"/>
        <v>0</v>
      </c>
      <c r="R25" s="82"/>
      <c r="S25" s="83"/>
      <c r="T25" s="84"/>
      <c r="U25" s="176"/>
      <c r="V25" s="182"/>
      <c r="W25" s="183"/>
      <c r="X25" s="179"/>
      <c r="Y25" s="170"/>
      <c r="Z25" s="171"/>
      <c r="AA25" s="172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146"/>
      <c r="AR25" s="146"/>
      <c r="AS25" s="146"/>
      <c r="AT25" s="146"/>
      <c r="AU25" s="146"/>
      <c r="AV25" s="6"/>
      <c r="AW25" s="6"/>
      <c r="AX25" s="6"/>
      <c r="AY25" s="6"/>
      <c r="AZ25" s="6"/>
    </row>
    <row r="26" spans="1:52" ht="12.75" customHeight="1" x14ac:dyDescent="0.25">
      <c r="B26" s="222" t="s">
        <v>61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/>
      <c r="O26" s="228">
        <f>SUM(O19:P25)</f>
        <v>0</v>
      </c>
      <c r="P26" s="229"/>
      <c r="Q26" s="232">
        <f>SUM(Q19:Q25)</f>
        <v>0</v>
      </c>
      <c r="R26" s="232">
        <f>SUM(R19:R25)</f>
        <v>50</v>
      </c>
      <c r="S26" s="232"/>
      <c r="T26" s="232">
        <f>SUM(T19:T25)</f>
        <v>0</v>
      </c>
      <c r="U26" s="234"/>
      <c r="V26" s="235"/>
      <c r="W26" s="235"/>
      <c r="X26" s="236"/>
      <c r="Y26" s="240">
        <f>SUM(Y19:AA25)</f>
        <v>0</v>
      </c>
      <c r="Z26" s="241"/>
      <c r="AA26" s="242"/>
      <c r="AB26" s="232">
        <f>SUM(AB19:AB25)</f>
        <v>50</v>
      </c>
      <c r="AC26" s="259">
        <f>SUM(AC19:AC25)</f>
        <v>0</v>
      </c>
      <c r="AD26" s="261">
        <f>SUM(AD19:AD25)</f>
        <v>0</v>
      </c>
      <c r="AE26" s="259">
        <f>SUM(AE19:AE25)</f>
        <v>0</v>
      </c>
      <c r="AF26" s="259">
        <f>+SUM(AF19:AF25)</f>
        <v>50</v>
      </c>
      <c r="AI26" s="246"/>
      <c r="AJ26" s="96"/>
      <c r="AK26" s="246"/>
      <c r="AL26" s="5"/>
      <c r="AM26" s="5"/>
      <c r="AN26" s="5"/>
      <c r="AO26" s="5"/>
      <c r="AP26" s="5"/>
      <c r="AQ26" s="146"/>
      <c r="AR26" s="146"/>
      <c r="AS26" s="146"/>
      <c r="AT26" s="146"/>
      <c r="AU26" s="146"/>
      <c r="AV26" s="6"/>
      <c r="AW26" s="6"/>
      <c r="AX26" s="6"/>
      <c r="AY26" s="6"/>
      <c r="AZ26" s="6"/>
    </row>
    <row r="27" spans="1:52" s="97" customFormat="1" ht="12.75" customHeight="1" x14ac:dyDescent="0.25">
      <c r="B27" s="225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7"/>
      <c r="O27" s="230"/>
      <c r="P27" s="231"/>
      <c r="Q27" s="233"/>
      <c r="R27" s="233"/>
      <c r="S27" s="233"/>
      <c r="T27" s="233"/>
      <c r="U27" s="237"/>
      <c r="V27" s="238"/>
      <c r="W27" s="238"/>
      <c r="X27" s="239"/>
      <c r="Y27" s="243"/>
      <c r="Z27" s="244"/>
      <c r="AA27" s="245"/>
      <c r="AB27" s="233"/>
      <c r="AC27" s="260"/>
      <c r="AD27" s="262"/>
      <c r="AE27" s="260"/>
      <c r="AF27" s="260"/>
      <c r="AI27" s="247"/>
      <c r="AJ27" s="98"/>
      <c r="AK27" s="247"/>
      <c r="AL27" s="5"/>
      <c r="AM27" s="5"/>
      <c r="AN27" s="5"/>
      <c r="AO27" s="5"/>
      <c r="AP27" s="5"/>
      <c r="AQ27" s="146"/>
      <c r="AR27" s="146"/>
      <c r="AS27" s="146"/>
      <c r="AT27" s="146"/>
      <c r="AU27" s="146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146"/>
      <c r="AR28" s="146"/>
      <c r="AS28" s="146"/>
      <c r="AT28" s="146"/>
      <c r="AU28" s="146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55" t="s">
        <v>20</v>
      </c>
      <c r="N29" s="248"/>
      <c r="O29" s="249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250" t="s">
        <v>63</v>
      </c>
      <c r="V29" s="251"/>
      <c r="W29" s="251"/>
      <c r="X29" s="251"/>
      <c r="Y29" s="250" t="s">
        <v>64</v>
      </c>
      <c r="Z29" s="251"/>
      <c r="AA29" s="251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146"/>
      <c r="AR29" s="146"/>
      <c r="AS29" s="146"/>
      <c r="AT29" s="146"/>
      <c r="AU29" s="146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252"/>
      <c r="F30" s="253"/>
      <c r="G30" s="253"/>
      <c r="H30" s="253"/>
      <c r="I30" s="253"/>
      <c r="J30" s="253"/>
      <c r="K30" s="5"/>
      <c r="L30" s="5"/>
      <c r="M30" s="108"/>
      <c r="N30" s="103"/>
      <c r="O30" s="109"/>
      <c r="P30" s="103"/>
      <c r="Q30" s="255">
        <f>+AF19</f>
        <v>50</v>
      </c>
      <c r="R30" s="257">
        <f>+ROUND(Q19-(+Q19*$AN$20+Q19*$AN$21),2)</f>
        <v>0</v>
      </c>
      <c r="S30" s="257">
        <f>+R19</f>
        <v>50</v>
      </c>
      <c r="T30" s="257">
        <f>+S19</f>
        <v>0</v>
      </c>
      <c r="U30" s="257">
        <f>+ROUND(T19-(+T19*$AO$20+T19*$AO$21),2)</f>
        <v>0</v>
      </c>
      <c r="V30" s="257"/>
      <c r="W30" s="257"/>
      <c r="X30" s="257"/>
      <c r="Y30" s="257">
        <f>ROUND(+Y19-(+Y19*$AO$20+Y19*$AO$21),2)</f>
        <v>0</v>
      </c>
      <c r="Z30" s="257"/>
      <c r="AA30" s="257"/>
      <c r="AB30" s="257">
        <f>ROUND(+(AC19+AD19+AE19) -(AC19+AD19+AE19)*$AP$20-(AC19+AD19+AE19)*$AP$21,2)</f>
        <v>0</v>
      </c>
      <c r="AC30" s="257">
        <f>ROUND(+AI19,2)</f>
        <v>0</v>
      </c>
      <c r="AD30" s="257">
        <f>+ROUND(AJ19+(Q30-SUM(R30:AC30)-AJ19),2)</f>
        <v>0</v>
      </c>
      <c r="AE30" s="267">
        <f>SUM(R30:AB31)</f>
        <v>50</v>
      </c>
      <c r="AF30" s="265"/>
      <c r="AG30" s="48"/>
      <c r="AH30" s="48"/>
      <c r="AI30" s="48"/>
      <c r="AJ30" s="48"/>
      <c r="AM30" s="5"/>
      <c r="AN30" s="5"/>
      <c r="AO30" s="5"/>
      <c r="AP30" s="5"/>
      <c r="AQ30" s="146"/>
      <c r="AR30" s="146"/>
      <c r="AS30" s="146"/>
      <c r="AT30" s="146"/>
      <c r="AU30" s="146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254"/>
      <c r="F31" s="254"/>
      <c r="G31" s="254"/>
      <c r="H31" s="254"/>
      <c r="I31" s="254"/>
      <c r="J31" s="254"/>
      <c r="K31" s="5"/>
      <c r="L31" s="5"/>
      <c r="M31" s="111" t="s">
        <v>3</v>
      </c>
      <c r="N31" s="263"/>
      <c r="O31" s="264"/>
      <c r="P31" s="112"/>
      <c r="Q31" s="256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68"/>
      <c r="AF31" s="266"/>
      <c r="AG31" s="48"/>
      <c r="AH31" s="48"/>
      <c r="AI31" s="48"/>
      <c r="AJ31" s="48"/>
      <c r="AM31" s="5"/>
      <c r="AN31" s="5"/>
      <c r="AO31" s="5"/>
      <c r="AP31" s="5"/>
      <c r="AQ31" s="146"/>
      <c r="AR31" s="146"/>
      <c r="AS31" s="146"/>
      <c r="AT31" s="146"/>
      <c r="AU31" s="146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255">
        <f>+AF20</f>
        <v>0</v>
      </c>
      <c r="R32" s="257">
        <f>+ROUND(Q20-(+Q20*$AN$20+Q20*$AN$21),2)</f>
        <v>0</v>
      </c>
      <c r="S32" s="257">
        <f>+R20</f>
        <v>0</v>
      </c>
      <c r="T32" s="257">
        <f>+S20</f>
        <v>0</v>
      </c>
      <c r="U32" s="257">
        <f>+ROUND(T20-(+T20*$AO$20+T20*$AO$21),2)</f>
        <v>0</v>
      </c>
      <c r="V32" s="257"/>
      <c r="W32" s="257"/>
      <c r="X32" s="257"/>
      <c r="Y32" s="257">
        <f>ROUND(+Y20-(+Y20*$AO$20+Y20*$AO$21),2)</f>
        <v>0</v>
      </c>
      <c r="Z32" s="257"/>
      <c r="AA32" s="257"/>
      <c r="AB32" s="257">
        <f>ROUND(+(AC20+AD20+AE20) -(AC20+AD20+AE20)*$AP$20-(AC20+AD20+AE20)*$AP$21,2)</f>
        <v>0</v>
      </c>
      <c r="AC32" s="257">
        <f>ROUND(+AI20,2)</f>
        <v>0</v>
      </c>
      <c r="AD32" s="257">
        <f>+ROUND(AJ20+(Q32-SUM(R32:AC32)-AJ20),2)</f>
        <v>0</v>
      </c>
      <c r="AE32" s="267">
        <f>SUM(R32:AB33)</f>
        <v>0</v>
      </c>
      <c r="AF32" s="265"/>
      <c r="AG32" s="48"/>
      <c r="AH32" s="48"/>
      <c r="AI32" s="48"/>
      <c r="AJ32" s="48"/>
      <c r="AM32" s="5"/>
      <c r="AN32" s="5"/>
      <c r="AO32" s="5"/>
      <c r="AP32" s="5"/>
      <c r="AQ32" s="146"/>
      <c r="AR32" s="146"/>
      <c r="AS32" s="146"/>
      <c r="AT32" s="146"/>
      <c r="AU32" s="146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263"/>
      <c r="O33" s="264"/>
      <c r="P33" s="51"/>
      <c r="Q33" s="256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68"/>
      <c r="AF33" s="266"/>
      <c r="AG33" s="48"/>
      <c r="AH33" s="48"/>
      <c r="AI33" s="48"/>
      <c r="AJ33" s="48"/>
      <c r="AM33" s="5"/>
      <c r="AN33" s="5"/>
      <c r="AO33" s="5"/>
      <c r="AP33" s="5"/>
      <c r="AQ33" s="146"/>
      <c r="AR33" s="146"/>
      <c r="AS33" s="146"/>
      <c r="AT33" s="146"/>
      <c r="AU33" s="146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269"/>
      <c r="F34" s="270"/>
      <c r="G34" s="270"/>
      <c r="H34" s="270"/>
      <c r="I34" s="270"/>
      <c r="J34" s="270"/>
      <c r="K34" s="5"/>
      <c r="L34" s="5"/>
      <c r="M34" s="115"/>
      <c r="N34" s="112"/>
      <c r="O34" s="116"/>
      <c r="P34" s="67"/>
      <c r="Q34" s="255">
        <f>+AF21</f>
        <v>0</v>
      </c>
      <c r="R34" s="257">
        <f>+ROUND(Q21-(+Q21*$AN$20+Q21*$AN$21),2)</f>
        <v>0</v>
      </c>
      <c r="S34" s="257">
        <f>+R21</f>
        <v>0</v>
      </c>
      <c r="T34" s="257">
        <f>+S21</f>
        <v>0</v>
      </c>
      <c r="U34" s="257">
        <f>+ROUND(T21-(+T21*$AO$20+T21*$AO$21),2)</f>
        <v>0</v>
      </c>
      <c r="V34" s="257"/>
      <c r="W34" s="257"/>
      <c r="X34" s="257"/>
      <c r="Y34" s="257">
        <f>ROUND(+Y21-(+Y21*$AO$20+Y21*$AO$21),2)</f>
        <v>0</v>
      </c>
      <c r="Z34" s="257"/>
      <c r="AA34" s="257"/>
      <c r="AB34" s="257">
        <f>ROUND(+(AC21+AD21+AE21) -(AC21+AD21+AE21)*$AP$20-(AC21+AD21+AE21)*$AP$21,2)</f>
        <v>0</v>
      </c>
      <c r="AC34" s="257">
        <f>ROUND(+AI21,2)</f>
        <v>0</v>
      </c>
      <c r="AD34" s="257">
        <f>+ROUND(AJ21+(Q34-SUM(R34:AC34)-AJ21),2)</f>
        <v>0</v>
      </c>
      <c r="AE34" s="267">
        <f>SUM(R34:AB35)</f>
        <v>0</v>
      </c>
      <c r="AF34" s="265"/>
      <c r="AG34" s="48"/>
      <c r="AH34" s="48"/>
      <c r="AI34" s="48"/>
      <c r="AJ34" s="48"/>
      <c r="AM34" s="5"/>
      <c r="AN34" s="5"/>
      <c r="AO34" s="5"/>
      <c r="AP34" s="5"/>
      <c r="AQ34" s="146"/>
      <c r="AR34" s="146"/>
      <c r="AS34" s="146"/>
      <c r="AT34" s="146"/>
      <c r="AU34" s="146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271"/>
      <c r="F35" s="271"/>
      <c r="G35" s="271"/>
      <c r="H35" s="271"/>
      <c r="I35" s="271"/>
      <c r="J35" s="271"/>
      <c r="K35" s="5"/>
      <c r="L35" s="5"/>
      <c r="M35" s="117" t="s">
        <v>5</v>
      </c>
      <c r="N35" s="263"/>
      <c r="O35" s="264"/>
      <c r="P35" s="112"/>
      <c r="Q35" s="256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68"/>
      <c r="AF35" s="266"/>
      <c r="AG35" s="48"/>
      <c r="AH35" s="48"/>
      <c r="AI35" s="48"/>
      <c r="AJ35" s="48"/>
      <c r="AM35" s="5"/>
      <c r="AN35" s="5"/>
      <c r="AO35" s="5"/>
      <c r="AP35" s="5"/>
      <c r="AQ35" s="146"/>
      <c r="AR35" s="146"/>
      <c r="AS35" s="146"/>
      <c r="AT35" s="146"/>
      <c r="AU35" s="146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255">
        <f>+AF22</f>
        <v>0</v>
      </c>
      <c r="R36" s="257">
        <f>+ROUND(Q22-(+Q22*$AN$20+Q22*$AN$21),2)</f>
        <v>0</v>
      </c>
      <c r="S36" s="257">
        <f>+R22</f>
        <v>0</v>
      </c>
      <c r="T36" s="257">
        <f>+S22</f>
        <v>0</v>
      </c>
      <c r="U36" s="257">
        <f>+ROUND(T22-(+T22*$AO$20+T22*$AO$21),2)</f>
        <v>0</v>
      </c>
      <c r="V36" s="257"/>
      <c r="W36" s="257"/>
      <c r="X36" s="257"/>
      <c r="Y36" s="257">
        <f>ROUND(+Y22-(+Y22*$AO$20+Y22*$AO$21),2)</f>
        <v>0</v>
      </c>
      <c r="Z36" s="257"/>
      <c r="AA36" s="257"/>
      <c r="AB36" s="257">
        <f>ROUND(+(AC22+AD22+AE22) -(AC22+AD22+AE22)*$AP$20-(AC22+AD22+AE22)*$AP$21,2)</f>
        <v>0</v>
      </c>
      <c r="AC36" s="257">
        <f>ROUND(+AI22,2)</f>
        <v>0</v>
      </c>
      <c r="AD36" s="257">
        <f>+ROUND(AJ22+(Q36-SUM(R36:AC36)-AJ22),2)</f>
        <v>0</v>
      </c>
      <c r="AE36" s="267">
        <f>SUM(R36:AB37)</f>
        <v>0</v>
      </c>
      <c r="AF36" s="265"/>
      <c r="AG36" s="48"/>
      <c r="AH36" s="48"/>
      <c r="AI36" s="48"/>
      <c r="AJ36" s="48"/>
      <c r="AM36" s="5"/>
      <c r="AN36" s="5"/>
      <c r="AO36" s="5"/>
      <c r="AP36" s="5"/>
      <c r="AQ36" s="146"/>
      <c r="AR36" s="146"/>
      <c r="AS36" s="146"/>
      <c r="AT36" s="146"/>
      <c r="AU36" s="146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263"/>
      <c r="O37" s="264"/>
      <c r="P37" s="112"/>
      <c r="Q37" s="256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68"/>
      <c r="AF37" s="266"/>
      <c r="AG37" s="48"/>
      <c r="AH37" s="48"/>
      <c r="AI37" s="48"/>
      <c r="AJ37" s="48"/>
      <c r="AM37" s="5"/>
      <c r="AN37" s="5"/>
      <c r="AO37" s="5"/>
      <c r="AP37" s="5"/>
      <c r="AQ37" s="146"/>
      <c r="AR37" s="146"/>
      <c r="AS37" s="146"/>
      <c r="AT37" s="146"/>
      <c r="AU37" s="146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255">
        <f>+AF23</f>
        <v>0</v>
      </c>
      <c r="R38" s="257">
        <f>+ROUND(Q23-(+Q23*$AN$20+Q23*$AN$21),2)</f>
        <v>0</v>
      </c>
      <c r="S38" s="257">
        <f>+R23</f>
        <v>0</v>
      </c>
      <c r="T38" s="257">
        <f>+S23</f>
        <v>0</v>
      </c>
      <c r="U38" s="257">
        <f>+ROUND(T23-(+T23*$AO$20+T23*$AO$21),2)</f>
        <v>0</v>
      </c>
      <c r="V38" s="257"/>
      <c r="W38" s="257"/>
      <c r="X38" s="257"/>
      <c r="Y38" s="257">
        <f>ROUND(+Y23-(+Y23*$AO$20+Y23*$AO$21),2)</f>
        <v>0</v>
      </c>
      <c r="Z38" s="257"/>
      <c r="AA38" s="257"/>
      <c r="AB38" s="257">
        <f>ROUND(+(AC23+AD23+AE23) -(AC23+AD23+AE23)*$AP$20-(AC23+AD23+AE23)*$AP$21,2)</f>
        <v>0</v>
      </c>
      <c r="AC38" s="257">
        <f>ROUND(+AI23,2)</f>
        <v>0</v>
      </c>
      <c r="AD38" s="257">
        <f>+ROUND(AJ23+(Q38-SUM(R38:AC38)-AJ23),2)</f>
        <v>0</v>
      </c>
      <c r="AE38" s="267">
        <f>SUM(R38:AB39)</f>
        <v>0</v>
      </c>
      <c r="AF38" s="265"/>
      <c r="AG38" s="48"/>
      <c r="AH38" s="48"/>
      <c r="AI38" s="48"/>
      <c r="AJ38" s="48"/>
      <c r="AM38" s="5"/>
      <c r="AN38" s="5"/>
      <c r="AO38" s="5"/>
      <c r="AP38" s="5"/>
      <c r="AQ38" s="146"/>
      <c r="AR38" s="146"/>
      <c r="AS38" s="146"/>
      <c r="AT38" s="146"/>
      <c r="AU38" s="146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263"/>
      <c r="O39" s="264"/>
      <c r="P39" s="112"/>
      <c r="Q39" s="256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68"/>
      <c r="AF39" s="266"/>
      <c r="AG39" s="48"/>
      <c r="AH39" s="48"/>
      <c r="AI39" s="48"/>
      <c r="AJ39" s="48"/>
      <c r="AM39" s="5"/>
      <c r="AN39" s="5"/>
      <c r="AO39" s="5"/>
      <c r="AP39" s="5"/>
      <c r="AQ39" s="146"/>
      <c r="AR39" s="146"/>
      <c r="AS39" s="146"/>
      <c r="AT39" s="146"/>
      <c r="AU39" s="146"/>
      <c r="AV39" s="91"/>
      <c r="AW39" s="91"/>
      <c r="AX39" s="91"/>
      <c r="AY39" s="91"/>
      <c r="AZ39" s="91"/>
    </row>
    <row r="40" spans="1:52" ht="12.9" customHeight="1" x14ac:dyDescent="0.25">
      <c r="F40" s="276"/>
      <c r="G40" s="277"/>
      <c r="H40" s="277"/>
      <c r="J40" s="272"/>
      <c r="K40" s="253"/>
      <c r="L40" s="5"/>
      <c r="M40" s="120"/>
      <c r="N40" s="121"/>
      <c r="O40" s="122"/>
      <c r="P40" s="67"/>
      <c r="Q40" s="255">
        <f>+AF24</f>
        <v>0</v>
      </c>
      <c r="R40" s="257">
        <f>+ROUND(Q24-(+Q24*$AN$20+Q24*$AN$21),2)</f>
        <v>0</v>
      </c>
      <c r="S40" s="257">
        <f>+R24</f>
        <v>0</v>
      </c>
      <c r="T40" s="257">
        <f>+S24</f>
        <v>0</v>
      </c>
      <c r="U40" s="257">
        <f>+ROUND(T24-(+T24*$AO$20+T24*$AO$21),2)</f>
        <v>0</v>
      </c>
      <c r="V40" s="257"/>
      <c r="W40" s="257"/>
      <c r="X40" s="257"/>
      <c r="Y40" s="257">
        <f>ROUND(+Y24-(+Y24*$AO$20+Y24*$AO$21),2)</f>
        <v>0</v>
      </c>
      <c r="Z40" s="257"/>
      <c r="AA40" s="257"/>
      <c r="AB40" s="257">
        <f>ROUND(+(AC24+AD24+AE24) -(AC24+AD24+AE24)*$AP$20-(AC24+AD24+AE24)*$AP$21,2)</f>
        <v>0</v>
      </c>
      <c r="AC40" s="257">
        <f>ROUND(+AI24,2)</f>
        <v>0</v>
      </c>
      <c r="AD40" s="257">
        <f>+ROUND(AJ24+(Q40-SUM(R40:AC40)-AJ24),2)</f>
        <v>0</v>
      </c>
      <c r="AE40" s="267">
        <f>SUM(R40:AB41)</f>
        <v>0</v>
      </c>
      <c r="AF40" s="265"/>
      <c r="AG40" s="48"/>
      <c r="AH40" s="48"/>
      <c r="AI40" s="48"/>
      <c r="AJ40" s="48"/>
      <c r="AM40" s="5"/>
      <c r="AN40" s="5"/>
      <c r="AO40" s="5"/>
      <c r="AP40" s="5"/>
      <c r="AQ40" s="146"/>
      <c r="AR40" s="146"/>
      <c r="AS40" s="146"/>
      <c r="AT40" s="146"/>
      <c r="AU40" s="146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278"/>
      <c r="G41" s="278"/>
      <c r="H41" s="278"/>
      <c r="I41" s="102" t="s">
        <v>9</v>
      </c>
      <c r="J41" s="254"/>
      <c r="K41" s="254"/>
      <c r="L41" s="5"/>
      <c r="M41" s="117" t="s">
        <v>10</v>
      </c>
      <c r="N41" s="263"/>
      <c r="O41" s="264"/>
      <c r="P41" s="112"/>
      <c r="Q41" s="256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68"/>
      <c r="AF41" s="266"/>
      <c r="AG41" s="48"/>
      <c r="AH41" s="48"/>
      <c r="AI41" s="48"/>
      <c r="AJ41" s="48"/>
      <c r="AM41" s="5"/>
      <c r="AN41" s="5"/>
      <c r="AO41" s="5"/>
      <c r="AP41" s="5"/>
      <c r="AQ41" s="146"/>
      <c r="AR41" s="146"/>
      <c r="AS41" s="146"/>
      <c r="AT41" s="146"/>
      <c r="AU41" s="146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255">
        <f>+AF25</f>
        <v>0</v>
      </c>
      <c r="R42" s="257">
        <f>+ROUND(Q25-(+Q25*$AN$20+Q25*$AN$21),2)</f>
        <v>0</v>
      </c>
      <c r="S42" s="257">
        <f>+R25</f>
        <v>0</v>
      </c>
      <c r="T42" s="257">
        <f>+S25</f>
        <v>0</v>
      </c>
      <c r="U42" s="257">
        <f>+ROUND(T25-(+T25*$AO$20+T25*$AO$21),2)</f>
        <v>0</v>
      </c>
      <c r="V42" s="257"/>
      <c r="W42" s="257"/>
      <c r="X42" s="257"/>
      <c r="Y42" s="257">
        <f>ROUND(+Y25-(+Y25*$AO$20+Y25*$AO$21),2)</f>
        <v>0</v>
      </c>
      <c r="Z42" s="257"/>
      <c r="AA42" s="257"/>
      <c r="AB42" s="257">
        <f>ROUND(+(AC25+AD25+AE25) -(AC25+AD25+AE25)*$AP$20-(AC25+AD25+AE25)*$AP$21,2)</f>
        <v>0</v>
      </c>
      <c r="AC42" s="257">
        <f>ROUND(+AI25,2)</f>
        <v>0</v>
      </c>
      <c r="AD42" s="257">
        <f>+ROUND(AJ25+(Q42-SUM(R42:AC42)-AJ25),2)</f>
        <v>0</v>
      </c>
      <c r="AE42" s="267">
        <f>SUM(R42:AB43)</f>
        <v>0</v>
      </c>
      <c r="AF42" s="265"/>
      <c r="AG42" s="48"/>
      <c r="AH42" s="48"/>
      <c r="AI42" s="48"/>
      <c r="AJ42" s="48"/>
      <c r="AM42" s="5"/>
      <c r="AN42" s="5"/>
      <c r="AO42" s="5"/>
      <c r="AP42" s="5"/>
      <c r="AQ42" s="146"/>
      <c r="AR42" s="146"/>
      <c r="AS42" s="146"/>
      <c r="AT42" s="146"/>
      <c r="AU42" s="146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256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68"/>
      <c r="AF43" s="266"/>
      <c r="AG43" s="48"/>
      <c r="AH43" s="48"/>
      <c r="AI43" s="48"/>
      <c r="AJ43" s="48"/>
      <c r="AM43" s="5"/>
      <c r="AN43" s="5"/>
      <c r="AO43" s="5"/>
      <c r="AP43" s="5"/>
      <c r="AQ43" s="146"/>
      <c r="AR43" s="146"/>
      <c r="AS43" s="146"/>
      <c r="AT43" s="146"/>
      <c r="AU43" s="146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273"/>
      <c r="G44" s="273"/>
      <c r="H44" s="273"/>
      <c r="I44" s="102" t="s">
        <v>9</v>
      </c>
      <c r="J44" s="274"/>
      <c r="K44" s="254"/>
      <c r="M44" s="127"/>
      <c r="N44" s="128"/>
      <c r="O44" s="129"/>
      <c r="P44" s="51"/>
      <c r="Q44" s="130">
        <f>SUM(Q30:Q42)</f>
        <v>50</v>
      </c>
      <c r="R44" s="131">
        <f>SUM(R30:R42)</f>
        <v>0</v>
      </c>
      <c r="S44" s="131">
        <f>SUM(S30:S42)</f>
        <v>50</v>
      </c>
      <c r="T44" s="131">
        <f>SUM(T30:T42)</f>
        <v>0</v>
      </c>
      <c r="U44" s="275">
        <f>SUM(U30:U42)</f>
        <v>0</v>
      </c>
      <c r="V44" s="275"/>
      <c r="W44" s="275"/>
      <c r="X44" s="275"/>
      <c r="Y44" s="275">
        <f>SUM(Y30:Y42)</f>
        <v>0</v>
      </c>
      <c r="Z44" s="275"/>
      <c r="AA44" s="27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50</v>
      </c>
      <c r="AF44" s="132"/>
      <c r="AG44" s="48"/>
      <c r="AH44" s="48"/>
      <c r="AI44" s="48"/>
      <c r="AJ44" s="48"/>
      <c r="AM44" s="5"/>
      <c r="AN44" s="5"/>
      <c r="AO44" s="5"/>
      <c r="AP44" s="5"/>
      <c r="AQ44" s="146"/>
      <c r="AR44" s="146"/>
      <c r="AS44" s="146"/>
      <c r="AT44" s="146"/>
      <c r="AU44" s="146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146"/>
      <c r="AR45" s="146"/>
      <c r="AS45" s="146"/>
      <c r="AT45" s="146"/>
      <c r="AU45" s="146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146"/>
      <c r="AR46" s="146"/>
      <c r="AS46" s="146"/>
      <c r="AT46" s="146"/>
      <c r="AU46" s="146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146"/>
      <c r="AR47" s="146"/>
      <c r="AS47" s="146"/>
      <c r="AT47" s="146"/>
      <c r="AU47" s="146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46"/>
      <c r="AR48" s="146"/>
      <c r="AS48" s="146"/>
      <c r="AT48" s="146"/>
      <c r="AU48" s="146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146"/>
      <c r="AR49" s="146"/>
      <c r="AS49" s="146"/>
      <c r="AT49" s="146"/>
      <c r="AU49" s="146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146"/>
      <c r="AR50" s="146"/>
      <c r="AS50" s="146"/>
      <c r="AT50" s="146"/>
      <c r="AU50" s="146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46"/>
      <c r="AR51" s="146"/>
      <c r="AS51" s="146"/>
      <c r="AT51" s="146"/>
      <c r="AU51" s="146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146"/>
      <c r="AR52" s="146"/>
      <c r="AS52" s="146"/>
      <c r="AT52" s="146"/>
      <c r="AU52" s="146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2022-05-03T19:34:43Z</dcterms:modified>
</cp:coreProperties>
</file>